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LPK\04_Forschung\04_3_Forschung_Bearbeitungsphase\2021_UPGRADE_DBU\06_Vorarbeit\03_Methoden\04_Methodentemplates\"/>
    </mc:Choice>
  </mc:AlternateContent>
  <bookViews>
    <workbookView xWindow="0" yWindow="0" windowWidth="28800" windowHeight="14280" tabRatio="500"/>
  </bookViews>
  <sheets>
    <sheet name="Tabelle" sheetId="1" r:id="rId1"/>
    <sheet name="Diagramm" sheetId="2" r:id="rId2"/>
    <sheet name="ECDW" sheetId="3" r:id="rId3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4" i="2" l="1"/>
  <c r="E6" i="2"/>
  <c r="D12" i="1"/>
  <c r="E2" i="2" s="1"/>
  <c r="D20" i="1"/>
  <c r="E3" i="2" s="1"/>
  <c r="D34" i="1"/>
  <c r="E5" i="2" s="1"/>
  <c r="D41" i="1"/>
  <c r="D50" i="1"/>
  <c r="E7" i="2" s="1"/>
  <c r="D61" i="1"/>
  <c r="E8" i="2" s="1"/>
  <c r="D71" i="1"/>
  <c r="E9" i="2" s="1"/>
  <c r="C71" i="1" l="1"/>
  <c r="D9" i="3" s="1"/>
  <c r="G9" i="3" s="1"/>
  <c r="B71" i="1"/>
  <c r="C9" i="3" s="1"/>
  <c r="F9" i="3" s="1"/>
  <c r="B61" i="1"/>
  <c r="C8" i="3" s="1"/>
  <c r="F8" i="3" s="1"/>
  <c r="C61" i="1"/>
  <c r="D8" i="3" s="1"/>
  <c r="G8" i="3" s="1"/>
  <c r="B50" i="1"/>
  <c r="C7" i="3" s="1"/>
  <c r="F7" i="3" s="1"/>
  <c r="C50" i="1"/>
  <c r="D7" i="3" s="1"/>
  <c r="G7" i="3" s="1"/>
  <c r="B41" i="1"/>
  <c r="C6" i="3" s="1"/>
  <c r="F6" i="3" s="1"/>
  <c r="C41" i="1"/>
  <c r="D6" i="3" s="1"/>
  <c r="G6" i="3" s="1"/>
  <c r="B34" i="1"/>
  <c r="C5" i="3" s="1"/>
  <c r="F5" i="3" s="1"/>
  <c r="C34" i="1"/>
  <c r="D5" i="3" s="1"/>
  <c r="G5" i="3" s="1"/>
  <c r="D4" i="3"/>
  <c r="G4" i="3" s="1"/>
  <c r="B25" i="1"/>
  <c r="C4" i="3" s="1"/>
  <c r="F4" i="3" s="1"/>
  <c r="C20" i="1"/>
  <c r="D3" i="3" s="1"/>
  <c r="G3" i="3" s="1"/>
  <c r="B20" i="1"/>
  <c r="C3" i="3" s="1"/>
  <c r="F3" i="3" s="1"/>
  <c r="C12" i="1"/>
  <c r="D2" i="3" s="1"/>
  <c r="G2" i="3" s="1"/>
  <c r="B12" i="1"/>
  <c r="C2" i="3" s="1"/>
  <c r="F2" i="3" s="1"/>
  <c r="C2" i="2" l="1"/>
  <c r="D2" i="2"/>
  <c r="C3" i="2"/>
  <c r="C6" i="2"/>
  <c r="D3" i="2"/>
  <c r="C8" i="2"/>
  <c r="C9" i="2"/>
  <c r="C5" i="2"/>
  <c r="C7" i="2"/>
  <c r="D9" i="2"/>
  <c r="D6" i="2"/>
  <c r="C4" i="2"/>
  <c r="D4" i="2"/>
  <c r="D5" i="2"/>
  <c r="D7" i="2"/>
  <c r="D8" i="2"/>
</calcChain>
</file>

<file path=xl/sharedStrings.xml><?xml version="1.0" encoding="utf-8"?>
<sst xmlns="http://schemas.openxmlformats.org/spreadsheetml/2006/main" count="97" uniqueCount="76">
  <si>
    <t>Lebenszyklusphase</t>
  </si>
  <si>
    <r>
      <rPr>
        <b/>
        <sz val="12"/>
        <rFont val="Arial"/>
        <family val="2"/>
      </rPr>
      <t xml:space="preserve">Variante A 
</t>
    </r>
    <r>
      <rPr>
        <sz val="10"/>
        <rFont val="Arial"/>
        <family val="2"/>
      </rPr>
      <t>(bisheriges Produkt)</t>
    </r>
  </si>
  <si>
    <t>0. Ausrichtung auf Bedarf des Nutzers</t>
  </si>
  <si>
    <t>Erfüllt das Produkt einen notwendigen Bedarf?</t>
  </si>
  <si>
    <t>Welches sind die Haupt und Nebenfunktionen des Produkts? Erfüllt es dieses effektiv und effizient?</t>
  </si>
  <si>
    <t>Kann das Produkt (auch) soziale Bedürfnisse erfüllen?</t>
  </si>
  <si>
    <t>Können in das Produkt mehrere Funktionen integriert werden?</t>
  </si>
  <si>
    <t>Kann dem Nutzer ein höherer individueller Mehrwert gegenüber konventionellen Produkten offeriert werden?</t>
  </si>
  <si>
    <t>Kann man das Produkt verleihbar gestalten?</t>
  </si>
  <si>
    <t>Passt das Produkt gut zur Zielgruppe?</t>
  </si>
  <si>
    <t>Ist das Produkt ergonomisch und usability-gerecht gestaltet?</t>
  </si>
  <si>
    <t xml:space="preserve">Wie kann eine Kundenbeziehung hergestellt werden? 
(Ist das Produkt z.B. individualisierbar?)
</t>
  </si>
  <si>
    <t>1. Materialien</t>
  </si>
  <si>
    <t>Werden recycelte Materialien verwendet?</t>
  </si>
  <si>
    <t>Werden nachwachsende Materialien verwendet?</t>
  </si>
  <si>
    <t>Sind in den Materialien Schadstoffe enthalten?</t>
  </si>
  <si>
    <t>Werden die Rohmaterialien unter fairen Arbeitsbedingungen gefördert?</t>
  </si>
  <si>
    <t>Werden regionale Materialien verwendet?</t>
  </si>
  <si>
    <t>Besteht die Gefahr, dass während der Nutzung Schadstoffe freigesetzt werden?</t>
  </si>
  <si>
    <t>2. Dematerialisierung</t>
  </si>
  <si>
    <t>Ist das Produkt belastungsgerecht gestaltet?</t>
  </si>
  <si>
    <t>Ist das Produkt so ausgelegt, dass es nur den minimalen Materialbedarf  benötigt?</t>
  </si>
  <si>
    <t xml:space="preserve">Kann die Form des Produkts so optimiert werden, dass wenig Material bei der Produktion verloren geht? z.B. Verschnittreduzierung </t>
  </si>
  <si>
    <t>3. Produktion</t>
  </si>
  <si>
    <t>Wird viel Energie bei der Produktion benötigt?</t>
  </si>
  <si>
    <t>Werden erneuerbare Energiequellen genutzt?</t>
  </si>
  <si>
    <t>Benötigt die Produktion einen hohen Landbedarf?</t>
  </si>
  <si>
    <t>Werden bei der Produktion Schadstoffe freigesetzt?</t>
  </si>
  <si>
    <t>Werden Emissionen in die Luft abgegeben?</t>
  </si>
  <si>
    <t>Wie hoch ist der Wasserbedarf?</t>
  </si>
  <si>
    <t>Verbrauch an umweltbelastenden Betriebsstoffen?</t>
  </si>
  <si>
    <t>4.Distribution</t>
  </si>
  <si>
    <t>Regional?</t>
  </si>
  <si>
    <t>Welches Transportmittel wird genutzt?</t>
  </si>
  <si>
    <t>Konnte die Verpackung auf das Nötigste reduziert werden?</t>
  </si>
  <si>
    <t>Werden Mehrwegverpackungen verwendet</t>
  </si>
  <si>
    <t>Nimmt das zu transportierende Produkt viel Transportraum ein?</t>
  </si>
  <si>
    <t>5. Nutzung</t>
  </si>
  <si>
    <t>Entstehen bei der Nutzung des Produkts potentiell Gesundheitsgefahren?</t>
  </si>
  <si>
    <t>Wie viel Energie wird bei der Nutzung benötigt?</t>
  </si>
  <si>
    <t>Werden Verbrauchsmaterialien benötigt?</t>
  </si>
  <si>
    <t>Entstehen Abfälle bei der Benutzung?</t>
  </si>
  <si>
    <t>Ist das Produkt modular aufgebaut?</t>
  </si>
  <si>
    <t>Ist der Platzbedarf zur Bereithaltung des Produkts gering?</t>
  </si>
  <si>
    <t>Kann das Produkt bei nicht-sachgemäßen Gebrauch die Umwelt gefährden?</t>
  </si>
  <si>
    <t>6. Optimierung der Lebenszeit</t>
  </si>
  <si>
    <t>Wie hoch ist die technische Lebensdauer des Produkts?</t>
  </si>
  <si>
    <t>Wie hoch ist die ästhetische Lebensdauer des Produkts?</t>
  </si>
  <si>
    <t>Kann das Produkt von einem Laien repariert werden?</t>
  </si>
  <si>
    <t>Gibt es Ersatzteile auf dem Markt?</t>
  </si>
  <si>
    <t>Ist eine starke emotionale Beziehung zwischen Nutzer und Produkt durch die Gestaltung des Produkts erreicht worden?</t>
  </si>
  <si>
    <t>Wieviel Wartung und Reparatur sind bei dem Produkt nötig?</t>
  </si>
  <si>
    <t>Ist die Oberfläche des Produktes alterungsfähig, ist sie kratzfest oder selbstheilend? Können diese Gebrauchsspuren Teil einer Patina sein?</t>
  </si>
  <si>
    <t>Ist das Produkt korrosionsgeschützt?</t>
  </si>
  <si>
    <t>Ist die Lebensdauer der einzelnen Bauteile im Produkt aufeinander abgestimmt?</t>
  </si>
  <si>
    <t xml:space="preserve">7. Produktlebensende </t>
  </si>
  <si>
    <t>Kann ein hoher Anteil des Produkts in einen Kreislauf zurückgeführt werden? Kompostierbar oder recycelbar?</t>
  </si>
  <si>
    <t>Gibt es ein Rücknahmesystem? z.B. Entgegennehmen des Produktes unter Rückgabe von Pfandbetrag</t>
  </si>
  <si>
    <t>Fällt Sondermüll an?</t>
  </si>
  <si>
    <t>Kann das Produkt wiederverwendet werden? (reuse)</t>
  </si>
  <si>
    <t>Kann das Produkt für eine Neunutzung aufgearbeitet werden (refurbishing)</t>
  </si>
  <si>
    <t>Besteht das Produkt aus wenigen verschiedenen Materialien?</t>
  </si>
  <si>
    <t>Können diese verschiedenen Materialien von einem Laien schnell demontiert werden?</t>
  </si>
  <si>
    <t>Fallen bei einer thermischen Verwertung Schadstoffe und schädliche Emissionen an?</t>
  </si>
  <si>
    <t>0. Konzepterstellung</t>
  </si>
  <si>
    <t>1. Materialauswahl</t>
  </si>
  <si>
    <t>3. Produktionsoptimierung</t>
  </si>
  <si>
    <t>4. Optimierung des Distributionssystems</t>
  </si>
  <si>
    <t>5. Nutzungsoptimierung</t>
  </si>
  <si>
    <t>7. Produktlebensende</t>
  </si>
  <si>
    <r>
      <t xml:space="preserve">Variante B
</t>
    </r>
    <r>
      <rPr>
        <sz val="10"/>
        <rFont val="Arial"/>
        <family val="2"/>
      </rPr>
      <t>(verbessertes Produkt)</t>
    </r>
  </si>
  <si>
    <r>
      <t xml:space="preserve">Variante A 
</t>
    </r>
    <r>
      <rPr>
        <sz val="10"/>
        <rFont val="Calibri"/>
        <family val="2"/>
        <scheme val="minor"/>
      </rPr>
      <t>(bisheriges Produkt)</t>
    </r>
  </si>
  <si>
    <r>
      <t xml:space="preserve">Variante B
</t>
    </r>
    <r>
      <rPr>
        <sz val="10"/>
        <rFont val="Calibri"/>
        <family val="2"/>
        <scheme val="minor"/>
      </rPr>
      <t>(verbessertes Produkt)</t>
    </r>
  </si>
  <si>
    <r>
      <t xml:space="preserve">Erfüllungsgrad ermitteln ( </t>
    </r>
    <r>
      <rPr>
        <sz val="8"/>
        <color theme="9"/>
        <rFont val="Calibri"/>
        <family val="2"/>
        <scheme val="minor"/>
      </rPr>
      <t>Mittelwert bilden aus allen Bewertungen dabei ist: 6 = positiv, 3 = neutral, 1 = negativ</t>
    </r>
    <r>
      <rPr>
        <sz val="11"/>
        <color theme="9"/>
        <rFont val="Calibri"/>
        <family val="2"/>
        <scheme val="minor"/>
      </rPr>
      <t>)</t>
    </r>
  </si>
  <si>
    <r>
      <t xml:space="preserve">Variante C
</t>
    </r>
    <r>
      <rPr>
        <sz val="10"/>
        <rFont val="Calibri"/>
        <family val="2"/>
        <scheme val="minor"/>
      </rPr>
      <t>(verbessertes Produkt)</t>
    </r>
  </si>
  <si>
    <r>
      <t xml:space="preserve">Variante C
</t>
    </r>
    <r>
      <rPr>
        <sz val="10"/>
        <rFont val="Arial"/>
        <family val="2"/>
      </rPr>
      <t>(verbessertes Produkt)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</si>
</sst>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b/>
      <sz val="12"/>
      <name val="Arial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8"/>
      <name val="Arial"/>
      <family val="2"/>
    </font>
    <font>
      <b/>
      <sz val="15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78786"/>
        <bgColor rgb="FF969696"/>
      </patternFill>
    </fill>
    <fill>
      <patternFill patternType="solid">
        <fgColor rgb="FFF5F5F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rgb="FFE7E7E6"/>
      </bottom>
      <diagonal/>
    </border>
    <border>
      <left style="hair">
        <color auto="1"/>
      </left>
      <right/>
      <top style="hair">
        <color rgb="FFE7E7E6"/>
      </top>
      <bottom style="hair">
        <color rgb="FFE7E7E6"/>
      </bottom>
      <diagonal/>
    </border>
    <border>
      <left style="hair">
        <color rgb="FFE7E7E6"/>
      </left>
      <right/>
      <top style="hair">
        <color rgb="FFE7E7E6"/>
      </top>
      <bottom style="hair">
        <color rgb="FFE7E7E6"/>
      </bottom>
      <diagonal/>
    </border>
    <border>
      <left style="hair">
        <color auto="1"/>
      </left>
      <right/>
      <top style="hair">
        <color rgb="FFE7E7E6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rgb="FFE7E7E6"/>
      </left>
      <right/>
      <top style="hair">
        <color rgb="FFE7E7E6"/>
      </top>
      <bottom style="hair">
        <color auto="1"/>
      </bottom>
      <diagonal/>
    </border>
    <border>
      <left style="hair">
        <color theme="0" tint="-0.34998626667073579"/>
      </left>
      <right/>
      <top style="thin">
        <color auto="1"/>
      </top>
      <bottom/>
      <diagonal/>
    </border>
    <border>
      <left style="hair">
        <color theme="0" tint="-0.34998626667073579"/>
      </left>
      <right/>
      <top style="hair">
        <color rgb="FFE7E7E6"/>
      </top>
      <bottom style="hair">
        <color rgb="FFE7E7E6"/>
      </bottom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/>
      <top style="hair">
        <color auto="1"/>
      </top>
      <bottom style="thin">
        <color auto="1"/>
      </bottom>
      <diagonal/>
    </border>
    <border>
      <left style="hair">
        <color theme="0" tint="-0.34998626667073579"/>
      </left>
      <right/>
      <top style="hair">
        <color auto="1"/>
      </top>
      <bottom style="hair">
        <color rgb="FFE7E7E6"/>
      </bottom>
      <diagonal/>
    </border>
    <border>
      <left style="hair">
        <color theme="0" tint="-0.34998626667073579"/>
      </left>
      <right/>
      <top style="hair">
        <color rgb="FFE7E7E6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7E7E6"/>
      </top>
      <bottom style="hair">
        <color rgb="FFE7E7E6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auto="1"/>
      </top>
      <bottom style="thin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auto="1"/>
      </top>
      <bottom style="hair">
        <color rgb="FFE7E7E6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7E7E6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5" fillId="0" borderId="0" xfId="0" applyFont="1"/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3" fillId="0" borderId="2" xfId="0" applyFont="1" applyBorder="1"/>
    <xf numFmtId="0" fontId="3" fillId="3" borderId="3" xfId="0" applyFont="1" applyFill="1" applyBorder="1"/>
    <xf numFmtId="0" fontId="3" fillId="0" borderId="3" xfId="0" applyFont="1" applyBorder="1"/>
    <xf numFmtId="0" fontId="3" fillId="3" borderId="4" xfId="0" applyFont="1" applyFill="1" applyBorder="1"/>
    <xf numFmtId="0" fontId="3" fillId="0" borderId="5" xfId="0" applyFont="1" applyBorder="1" applyAlignment="1">
      <alignment wrapText="1"/>
    </xf>
    <xf numFmtId="0" fontId="2" fillId="2" borderId="6" xfId="0" applyFont="1" applyFill="1" applyBorder="1"/>
    <xf numFmtId="0" fontId="3" fillId="3" borderId="7" xfId="0" applyFont="1" applyFill="1" applyBorder="1"/>
    <xf numFmtId="0" fontId="3" fillId="0" borderId="4" xfId="0" applyFont="1" applyBorder="1"/>
    <xf numFmtId="0" fontId="4" fillId="0" borderId="8" xfId="0" applyFont="1" applyBorder="1"/>
    <xf numFmtId="0" fontId="3" fillId="3" borderId="9" xfId="0" applyFont="1" applyFill="1" applyBorder="1"/>
    <xf numFmtId="0" fontId="4" fillId="0" borderId="10" xfId="0" applyFont="1" applyBorder="1"/>
    <xf numFmtId="0" fontId="2" fillId="2" borderId="11" xfId="0" applyFont="1" applyFill="1" applyBorder="1"/>
    <xf numFmtId="0" fontId="3" fillId="0" borderId="12" xfId="0" applyFont="1" applyBorder="1"/>
    <xf numFmtId="0" fontId="3" fillId="0" borderId="9" xfId="0" applyFont="1" applyBorder="1"/>
    <xf numFmtId="0" fontId="3" fillId="3" borderId="13" xfId="0" applyFont="1" applyFill="1" applyBorder="1"/>
    <xf numFmtId="0" fontId="3" fillId="0" borderId="13" xfId="0" applyFont="1" applyBorder="1" applyAlignment="1">
      <alignment wrapText="1"/>
    </xf>
    <xf numFmtId="0" fontId="2" fillId="2" borderId="14" xfId="0" applyFont="1" applyFill="1" applyBorder="1"/>
    <xf numFmtId="0" fontId="4" fillId="0" borderId="16" xfId="0" applyFont="1" applyBorder="1"/>
    <xf numFmtId="0" fontId="3" fillId="3" borderId="17" xfId="0" applyFont="1" applyFill="1" applyBorder="1"/>
    <xf numFmtId="0" fontId="4" fillId="0" borderId="18" xfId="0" applyFont="1" applyBorder="1"/>
    <xf numFmtId="0" fontId="2" fillId="2" borderId="19" xfId="0" applyFont="1" applyFill="1" applyBorder="1"/>
    <xf numFmtId="0" fontId="3" fillId="0" borderId="20" xfId="0" applyFont="1" applyBorder="1"/>
    <xf numFmtId="0" fontId="3" fillId="0" borderId="17" xfId="0" applyFont="1" applyBorder="1"/>
    <xf numFmtId="0" fontId="3" fillId="3" borderId="21" xfId="0" applyFont="1" applyFill="1" applyBorder="1"/>
    <xf numFmtId="0" fontId="3" fillId="0" borderId="2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6" borderId="25" xfId="0" applyFill="1" applyBorder="1"/>
    <xf numFmtId="0" fontId="0" fillId="6" borderId="26" xfId="0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7" xfId="0" applyNumberFormat="1" applyFill="1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6" borderId="28" xfId="0" applyFill="1" applyBorder="1"/>
    <xf numFmtId="0" fontId="0" fillId="6" borderId="29" xfId="0" applyFill="1" applyBorder="1" applyAlignment="1">
      <alignment horizontal="center"/>
    </xf>
    <xf numFmtId="2" fontId="0" fillId="6" borderId="29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0" fontId="3" fillId="0" borderId="17" xfId="0" applyFont="1" applyFill="1" applyBorder="1"/>
    <xf numFmtId="0" fontId="3" fillId="0" borderId="9" xfId="0" applyFont="1" applyFill="1" applyBorder="1"/>
    <xf numFmtId="0" fontId="8" fillId="0" borderId="6" xfId="0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2" fontId="8" fillId="0" borderId="19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1" fillId="7" borderId="0" xfId="0" applyFont="1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6"/>
      <rgbColor rgb="FF9999FF"/>
      <rgbColor rgb="FF993366"/>
      <rgbColor rgb="FFF5F5F5"/>
      <rgbColor rgb="FFE7E7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3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de-DE" b="0"/>
              <a:t>Lebenszyklusphase</a:t>
            </a:r>
          </a:p>
        </c:rich>
      </c:tx>
      <c:layout/>
      <c:overlay val="0"/>
    </c:title>
    <c:autoTitleDeleted val="0"/>
    <c:plotArea>
      <c:layout/>
      <c:radarChart>
        <c:radarStyle val="filled"/>
        <c:varyColors val="0"/>
        <c:ser>
          <c:idx val="1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cat>
            <c:strRef>
              <c:f>Diagramm!$A$2:$A$9</c:f>
              <c:strCache>
                <c:ptCount val="8"/>
                <c:pt idx="0">
                  <c:v>0. Konzepterstellung</c:v>
                </c:pt>
                <c:pt idx="1">
                  <c:v>1. Materialauswahl</c:v>
                </c:pt>
                <c:pt idx="2">
                  <c:v>2. Dematerialisierung</c:v>
                </c:pt>
                <c:pt idx="3">
                  <c:v>3. Produktionsoptimierung</c:v>
                </c:pt>
                <c:pt idx="4">
                  <c:v>4. Optimierung des Distributionssystems</c:v>
                </c:pt>
                <c:pt idx="5">
                  <c:v>5. Nutzungsoptimierung</c:v>
                </c:pt>
                <c:pt idx="6">
                  <c:v>6. Optimierung der Lebenszeit</c:v>
                </c:pt>
                <c:pt idx="7">
                  <c:v>7. Produktlebensende</c:v>
                </c:pt>
              </c:strCache>
            </c:strRef>
          </c:cat>
          <c:val>
            <c:numRef>
              <c:f>Diagramm!$C$2:$C$9</c:f>
              <c:numCache>
                <c:formatCode>0.00</c:formatCode>
                <c:ptCount val="8"/>
                <c:pt idx="0">
                  <c:v>3.2222222222222223</c:v>
                </c:pt>
                <c:pt idx="1">
                  <c:v>2.5</c:v>
                </c:pt>
                <c:pt idx="2" formatCode="General">
                  <c:v>3.3333333333333335</c:v>
                </c:pt>
                <c:pt idx="3">
                  <c:v>1</c:v>
                </c:pt>
                <c:pt idx="4">
                  <c:v>1.8</c:v>
                </c:pt>
                <c:pt idx="5">
                  <c:v>4.2857142857142856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A3-B140-9D78-24B68437FDA8}"/>
            </c:ext>
          </c:extLst>
        </c:ser>
        <c:ser>
          <c:idx val="0"/>
          <c:order val="1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cat>
            <c:strRef>
              <c:f>Diagramm!$A$2:$A$9</c:f>
              <c:strCache>
                <c:ptCount val="8"/>
                <c:pt idx="0">
                  <c:v>0. Konzepterstellung</c:v>
                </c:pt>
                <c:pt idx="1">
                  <c:v>1. Materialauswahl</c:v>
                </c:pt>
                <c:pt idx="2">
                  <c:v>2. Dematerialisierung</c:v>
                </c:pt>
                <c:pt idx="3">
                  <c:v>3. Produktionsoptimierung</c:v>
                </c:pt>
                <c:pt idx="4">
                  <c:v>4. Optimierung des Distributionssystems</c:v>
                </c:pt>
                <c:pt idx="5">
                  <c:v>5. Nutzungsoptimierung</c:v>
                </c:pt>
                <c:pt idx="6">
                  <c:v>6. Optimierung der Lebenszeit</c:v>
                </c:pt>
                <c:pt idx="7">
                  <c:v>7. Produktlebensende</c:v>
                </c:pt>
              </c:strCache>
            </c:strRef>
          </c:cat>
          <c:val>
            <c:numRef>
              <c:f>Diagramm!$D$2:$D$9</c:f>
              <c:numCache>
                <c:formatCode>0.00</c:formatCode>
                <c:ptCount val="8"/>
                <c:pt idx="0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>
                  <c:v>5.5714285714285712</c:v>
                </c:pt>
                <c:pt idx="4">
                  <c:v>0.6</c:v>
                </c:pt>
                <c:pt idx="5">
                  <c:v>0.42857142857142855</c:v>
                </c:pt>
                <c:pt idx="6">
                  <c:v>0.33333333333333331</c:v>
                </c:pt>
                <c:pt idx="7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A3-B140-9D78-24B68437FDA8}"/>
            </c:ext>
          </c:extLst>
        </c:ser>
        <c:ser>
          <c:idx val="2"/>
          <c:order val="2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cat>
            <c:strRef>
              <c:f>Diagramm!$A$2:$A$9</c:f>
              <c:strCache>
                <c:ptCount val="8"/>
                <c:pt idx="0">
                  <c:v>0. Konzepterstellung</c:v>
                </c:pt>
                <c:pt idx="1">
                  <c:v>1. Materialauswahl</c:v>
                </c:pt>
                <c:pt idx="2">
                  <c:v>2. Dematerialisierung</c:v>
                </c:pt>
                <c:pt idx="3">
                  <c:v>3. Produktionsoptimierung</c:v>
                </c:pt>
                <c:pt idx="4">
                  <c:v>4. Optimierung des Distributionssystems</c:v>
                </c:pt>
                <c:pt idx="5">
                  <c:v>5. Nutzungsoptimierung</c:v>
                </c:pt>
                <c:pt idx="6">
                  <c:v>6. Optimierung der Lebenszeit</c:v>
                </c:pt>
                <c:pt idx="7">
                  <c:v>7. Produktlebensende</c:v>
                </c:pt>
              </c:strCache>
            </c:strRef>
          </c:cat>
          <c:val>
            <c:numRef>
              <c:f>Diagramm!$E$2:$E$9</c:f>
              <c:numCache>
                <c:formatCode>0.00</c:formatCode>
                <c:ptCount val="8"/>
                <c:pt idx="0">
                  <c:v>5.625</c:v>
                </c:pt>
                <c:pt idx="1">
                  <c:v>4</c:v>
                </c:pt>
                <c:pt idx="2" formatCode="General">
                  <c:v>6</c:v>
                </c:pt>
                <c:pt idx="3">
                  <c:v>3</c:v>
                </c:pt>
                <c:pt idx="4">
                  <c:v>0.6</c:v>
                </c:pt>
                <c:pt idx="5">
                  <c:v>2.1428571428571428</c:v>
                </c:pt>
                <c:pt idx="6">
                  <c:v>2</c:v>
                </c:pt>
                <c:pt idx="7">
                  <c:v>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2-4507-A9C6-94071E06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629768"/>
        <c:axId val="2076617576"/>
      </c:radarChart>
      <c:catAx>
        <c:axId val="207662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617576"/>
        <c:crosses val="autoZero"/>
        <c:auto val="1"/>
        <c:lblAlgn val="ctr"/>
        <c:lblOffset val="100"/>
        <c:noMultiLvlLbl val="0"/>
      </c:catAx>
      <c:valAx>
        <c:axId val="2076617576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629768"/>
        <c:crosses val="autoZero"/>
        <c:crossBetween val="between"/>
        <c:majorUnit val="1"/>
        <c:min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b="0">
                <a:noFill/>
              </a:defRPr>
            </a:pPr>
            <a:r>
              <a:rPr lang="de-DE" b="0">
                <a:noFill/>
              </a:rPr>
              <a:t>Lebenszyklusphase</a:t>
            </a:r>
          </a:p>
        </c:rich>
      </c:tx>
      <c:layout/>
      <c:overlay val="0"/>
    </c:title>
    <c:autoTitleDeleted val="0"/>
    <c:plotArea>
      <c:layout/>
      <c:radarChart>
        <c:radarStyle val="filled"/>
        <c:varyColors val="0"/>
        <c:ser>
          <c:idx val="1"/>
          <c:order val="0"/>
          <c:spPr>
            <a:noFill/>
            <a:ln w="25400"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ECDW!$A$2:$A$9</c:f>
              <c:strCache>
                <c:ptCount val="8"/>
                <c:pt idx="0">
                  <c:v>0. Konzepterstellung</c:v>
                </c:pt>
                <c:pt idx="1">
                  <c:v>1. Materialauswahl</c:v>
                </c:pt>
                <c:pt idx="2">
                  <c:v>2. Dematerialisierung</c:v>
                </c:pt>
                <c:pt idx="3">
                  <c:v>3. Produktionsoptimierung</c:v>
                </c:pt>
                <c:pt idx="4">
                  <c:v>4. Optimierung des Distributionssystems</c:v>
                </c:pt>
                <c:pt idx="5">
                  <c:v>5. Nutzungsoptimierung</c:v>
                </c:pt>
                <c:pt idx="6">
                  <c:v>6. Optimierung der Lebenszeit</c:v>
                </c:pt>
                <c:pt idx="7">
                  <c:v>7. Produktlebensende</c:v>
                </c:pt>
              </c:strCache>
            </c:strRef>
          </c:cat>
          <c:val>
            <c:numRef>
              <c:f>ECDW!$F$2:$F$9</c:f>
              <c:numCache>
                <c:formatCode>0.00</c:formatCode>
                <c:ptCount val="8"/>
                <c:pt idx="0">
                  <c:v>5.2222222222222223</c:v>
                </c:pt>
                <c:pt idx="1">
                  <c:v>4.5</c:v>
                </c:pt>
                <c:pt idx="2">
                  <c:v>5.3333333333333339</c:v>
                </c:pt>
                <c:pt idx="3">
                  <c:v>3</c:v>
                </c:pt>
                <c:pt idx="4">
                  <c:v>3.8</c:v>
                </c:pt>
                <c:pt idx="5">
                  <c:v>6.2857142857142856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C94B-B54C-7FB9C0677044}"/>
            </c:ext>
          </c:extLst>
        </c:ser>
        <c:ser>
          <c:idx val="0"/>
          <c:order val="1"/>
          <c:spPr>
            <a:noFill/>
            <a:ln w="25400">
              <a:solidFill>
                <a:schemeClr val="accent6">
                  <a:lumMod val="60000"/>
                  <a:lumOff val="40000"/>
                </a:schemeClr>
              </a:solidFill>
            </a:ln>
          </c:spPr>
          <c:cat>
            <c:strRef>
              <c:f>ECDW!$A$2:$A$9</c:f>
              <c:strCache>
                <c:ptCount val="8"/>
                <c:pt idx="0">
                  <c:v>0. Konzepterstellung</c:v>
                </c:pt>
                <c:pt idx="1">
                  <c:v>1. Materialauswahl</c:v>
                </c:pt>
                <c:pt idx="2">
                  <c:v>2. Dematerialisierung</c:v>
                </c:pt>
                <c:pt idx="3">
                  <c:v>3. Produktionsoptimierung</c:v>
                </c:pt>
                <c:pt idx="4">
                  <c:v>4. Optimierung des Distributionssystems</c:v>
                </c:pt>
                <c:pt idx="5">
                  <c:v>5. Nutzungsoptimierung</c:v>
                </c:pt>
                <c:pt idx="6">
                  <c:v>6. Optimierung der Lebenszeit</c:v>
                </c:pt>
                <c:pt idx="7">
                  <c:v>7. Produktlebensende</c:v>
                </c:pt>
              </c:strCache>
            </c:strRef>
          </c:cat>
          <c:val>
            <c:numRef>
              <c:f>ECDW!$G$2:$G$9</c:f>
              <c:numCache>
                <c:formatCode>0.00</c:formatCode>
                <c:ptCount val="8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7.5714285714285712</c:v>
                </c:pt>
                <c:pt idx="4">
                  <c:v>2.6</c:v>
                </c:pt>
                <c:pt idx="5">
                  <c:v>2.4285714285714284</c:v>
                </c:pt>
                <c:pt idx="6">
                  <c:v>2.3333333333333335</c:v>
                </c:pt>
                <c:pt idx="7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6-C94B-B54C-7FB9C067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629768"/>
        <c:axId val="2076617576"/>
      </c:radarChart>
      <c:catAx>
        <c:axId val="207662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617576"/>
        <c:crosses val="autoZero"/>
        <c:auto val="1"/>
        <c:lblAlgn val="ctr"/>
        <c:lblOffset val="100"/>
        <c:noMultiLvlLbl val="0"/>
      </c:catAx>
      <c:valAx>
        <c:axId val="2076617576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629768"/>
        <c:crosses val="autoZero"/>
        <c:crossBetween val="between"/>
        <c:majorUnit val="1"/>
        <c:minorUnit val="0.1"/>
      </c:valAx>
      <c:spPr>
        <a:noFill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730250</xdr:colOff>
      <xdr:row>0</xdr:row>
      <xdr:rowOff>25400</xdr:rowOff>
    </xdr:from>
    <xdr:to>
      <xdr:col>13</xdr:col>
      <xdr:colOff>603250</xdr:colOff>
      <xdr:row>28</xdr:row>
      <xdr:rowOff>25400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16CF4F3-EB51-1C45-999F-2C0F9B4C5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0</xdr:row>
      <xdr:rowOff>0</xdr:rowOff>
    </xdr:from>
    <xdr:to>
      <xdr:col>14</xdr:col>
      <xdr:colOff>355600</xdr:colOff>
      <xdr:row>50</xdr:row>
      <xdr:rowOff>114300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8CD5CAF-BBBF-B14C-9688-FADE1C75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100" y="0"/>
          <a:ext cx="8597900" cy="8597900"/>
        </a:xfrm>
        <a:prstGeom prst="rect">
          <a:avLst/>
        </a:prstGeom>
      </xdr:spPr>
    </xdr:pic>
    <xdr:clientData/>
  </xdr:twoCellAnchor>
  <xdr:twoCellAnchor>
    <xdr:from>
      <xdr:col>4</xdr:col>
      <xdr:colOff>330200</xdr:colOff>
      <xdr:row>6</xdr:row>
      <xdr:rowOff>38100</xdr:rowOff>
    </xdr:from>
    <xdr:to>
      <xdr:col>13</xdr:col>
      <xdr:colOff>279400</xdr:colOff>
      <xdr:row>39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3AB384-E151-6B4B-AE17-ABF8A5372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zoomScaleNormal="100" workbookViewId="0">
      <selection activeCell="D70" sqref="D70"/>
    </sheetView>
  </sheetViews>
  <sheetFormatPr baseColWidth="10" defaultColWidth="8.85546875" defaultRowHeight="12.75" x14ac:dyDescent="0.2"/>
  <cols>
    <col min="1" max="1" width="112" customWidth="1"/>
    <col min="2" max="2" width="21.140625" customWidth="1"/>
    <col min="3" max="3" width="18.85546875" customWidth="1"/>
    <col min="4" max="4" width="25.7109375" customWidth="1"/>
    <col min="5" max="1025" width="11.42578125"/>
  </cols>
  <sheetData>
    <row r="1" spans="1:4" ht="33" customHeight="1" x14ac:dyDescent="0.3">
      <c r="A1" s="33" t="s">
        <v>0</v>
      </c>
      <c r="B1" s="34" t="s">
        <v>71</v>
      </c>
      <c r="C1" s="34" t="s">
        <v>72</v>
      </c>
      <c r="D1" s="34" t="s">
        <v>74</v>
      </c>
    </row>
    <row r="2" spans="1:4" ht="15" x14ac:dyDescent="0.25">
      <c r="A2" s="24" t="s">
        <v>2</v>
      </c>
      <c r="B2" s="24"/>
      <c r="C2" s="24"/>
      <c r="D2" s="24"/>
    </row>
    <row r="3" spans="1:4" ht="15" x14ac:dyDescent="0.25">
      <c r="A3" s="8" t="s">
        <v>3</v>
      </c>
      <c r="B3" s="16">
        <v>6</v>
      </c>
      <c r="C3" s="25">
        <v>6</v>
      </c>
      <c r="D3" s="25">
        <v>3</v>
      </c>
    </row>
    <row r="4" spans="1:4" ht="15" x14ac:dyDescent="0.25">
      <c r="A4" s="9" t="s">
        <v>4</v>
      </c>
      <c r="B4" s="17">
        <v>3</v>
      </c>
      <c r="C4" s="52">
        <v>6</v>
      </c>
      <c r="D4" s="52">
        <v>6</v>
      </c>
    </row>
    <row r="5" spans="1:4" ht="15" x14ac:dyDescent="0.25">
      <c r="A5" s="10" t="s">
        <v>5</v>
      </c>
      <c r="B5" s="18">
        <v>0</v>
      </c>
      <c r="C5" s="27">
        <v>6</v>
      </c>
      <c r="D5" s="27">
        <v>6</v>
      </c>
    </row>
    <row r="6" spans="1:4" ht="15" x14ac:dyDescent="0.25">
      <c r="A6" s="11" t="s">
        <v>6</v>
      </c>
      <c r="B6" s="17">
        <v>6</v>
      </c>
      <c r="C6" s="26"/>
      <c r="D6" s="26"/>
    </row>
    <row r="7" spans="1:4" ht="15" x14ac:dyDescent="0.25">
      <c r="A7" s="10" t="s">
        <v>7</v>
      </c>
      <c r="B7" s="18">
        <v>0</v>
      </c>
      <c r="C7" s="27">
        <v>6</v>
      </c>
      <c r="D7" s="27">
        <v>6</v>
      </c>
    </row>
    <row r="8" spans="1:4" ht="15" x14ac:dyDescent="0.25">
      <c r="A8" s="11" t="s">
        <v>8</v>
      </c>
      <c r="B8" s="17">
        <v>3</v>
      </c>
      <c r="C8" s="26">
        <v>6</v>
      </c>
      <c r="D8" s="26">
        <v>6</v>
      </c>
    </row>
    <row r="9" spans="1:4" ht="15" x14ac:dyDescent="0.25">
      <c r="A9" s="10" t="s">
        <v>9</v>
      </c>
      <c r="B9" s="18">
        <v>2</v>
      </c>
      <c r="C9" s="27">
        <v>6</v>
      </c>
      <c r="D9" s="27">
        <v>6</v>
      </c>
    </row>
    <row r="10" spans="1:4" ht="15" x14ac:dyDescent="0.25">
      <c r="A10" s="11" t="s">
        <v>10</v>
      </c>
      <c r="B10" s="17">
        <v>4</v>
      </c>
      <c r="C10" s="26">
        <v>6</v>
      </c>
      <c r="D10" s="26">
        <v>6</v>
      </c>
    </row>
    <row r="11" spans="1:4" ht="45" x14ac:dyDescent="0.25">
      <c r="A11" s="12" t="s">
        <v>11</v>
      </c>
      <c r="B11" s="18">
        <v>5</v>
      </c>
      <c r="C11" s="27">
        <v>6</v>
      </c>
      <c r="D11" s="27">
        <v>6</v>
      </c>
    </row>
    <row r="12" spans="1:4" ht="15" x14ac:dyDescent="0.25">
      <c r="A12" s="54" t="s">
        <v>73</v>
      </c>
      <c r="B12" s="55">
        <f>AVERAGE(B3:B11)</f>
        <v>3.2222222222222223</v>
      </c>
      <c r="C12" s="56">
        <f>AVERAGE(C3:C11)</f>
        <v>6</v>
      </c>
      <c r="D12" s="56">
        <f>AVERAGE(D3:D11)</f>
        <v>5.625</v>
      </c>
    </row>
    <row r="13" spans="1:4" ht="15" x14ac:dyDescent="0.25">
      <c r="A13" s="13" t="s">
        <v>12</v>
      </c>
      <c r="B13" s="19"/>
      <c r="C13" s="28"/>
      <c r="D13" s="28"/>
    </row>
    <row r="14" spans="1:4" ht="15" x14ac:dyDescent="0.25">
      <c r="A14" s="8" t="s">
        <v>13</v>
      </c>
      <c r="B14" s="20">
        <v>3</v>
      </c>
      <c r="C14" s="29">
        <v>6</v>
      </c>
      <c r="D14" s="29">
        <v>6</v>
      </c>
    </row>
    <row r="15" spans="1:4" ht="15" x14ac:dyDescent="0.25">
      <c r="A15" s="11" t="s">
        <v>14</v>
      </c>
      <c r="B15" s="17">
        <v>6</v>
      </c>
      <c r="C15" s="26">
        <v>6</v>
      </c>
      <c r="D15" s="26">
        <v>3</v>
      </c>
    </row>
    <row r="16" spans="1:4" ht="15" x14ac:dyDescent="0.25">
      <c r="A16" s="10" t="s">
        <v>15</v>
      </c>
      <c r="B16" s="21">
        <v>1</v>
      </c>
      <c r="C16" s="30">
        <v>6</v>
      </c>
      <c r="D16" s="30">
        <v>3</v>
      </c>
    </row>
    <row r="17" spans="1:4" ht="15" x14ac:dyDescent="0.25">
      <c r="A17" s="11" t="s">
        <v>16</v>
      </c>
      <c r="B17" s="17">
        <v>2</v>
      </c>
      <c r="C17" s="26">
        <v>6</v>
      </c>
      <c r="D17" s="26">
        <v>3</v>
      </c>
    </row>
    <row r="18" spans="1:4" ht="15" x14ac:dyDescent="0.25">
      <c r="A18" s="10" t="s">
        <v>17</v>
      </c>
      <c r="B18" s="21">
        <v>0</v>
      </c>
      <c r="C18" s="30">
        <v>6</v>
      </c>
      <c r="D18" s="30">
        <v>3</v>
      </c>
    </row>
    <row r="19" spans="1:4" ht="15" x14ac:dyDescent="0.25">
      <c r="A19" s="14" t="s">
        <v>18</v>
      </c>
      <c r="B19" s="22">
        <v>3</v>
      </c>
      <c r="C19" s="31">
        <v>6</v>
      </c>
      <c r="D19" s="31">
        <v>6</v>
      </c>
    </row>
    <row r="20" spans="1:4" ht="15" x14ac:dyDescent="0.25">
      <c r="A20" s="54" t="s">
        <v>73</v>
      </c>
      <c r="B20" s="55">
        <f>AVERAGE(B14:B19)</f>
        <v>2.5</v>
      </c>
      <c r="C20" s="56">
        <f>AVERAGE(C14:C19)</f>
        <v>6</v>
      </c>
      <c r="D20" s="56">
        <f>AVERAGE(D14:D19)</f>
        <v>4</v>
      </c>
    </row>
    <row r="21" spans="1:4" ht="15" x14ac:dyDescent="0.25">
      <c r="A21" s="13" t="s">
        <v>19</v>
      </c>
      <c r="B21" s="19"/>
      <c r="C21" s="28"/>
      <c r="D21" s="28"/>
    </row>
    <row r="22" spans="1:4" ht="15" x14ac:dyDescent="0.25">
      <c r="A22" s="8" t="s">
        <v>20</v>
      </c>
      <c r="B22" s="20">
        <v>3</v>
      </c>
      <c r="C22" s="29">
        <v>6</v>
      </c>
      <c r="D22" s="29">
        <v>6</v>
      </c>
    </row>
    <row r="23" spans="1:4" ht="15" x14ac:dyDescent="0.25">
      <c r="A23" s="11" t="s">
        <v>21</v>
      </c>
      <c r="B23" s="17">
        <v>6</v>
      </c>
      <c r="C23" s="26">
        <v>6</v>
      </c>
      <c r="D23" s="26">
        <v>3</v>
      </c>
    </row>
    <row r="24" spans="1:4" ht="30" x14ac:dyDescent="0.25">
      <c r="A24" s="12" t="s">
        <v>22</v>
      </c>
      <c r="B24" s="23">
        <v>1</v>
      </c>
      <c r="C24" s="32">
        <v>6</v>
      </c>
      <c r="D24" s="32">
        <v>3</v>
      </c>
    </row>
    <row r="25" spans="1:4" ht="15" x14ac:dyDescent="0.25">
      <c r="A25" s="54" t="s">
        <v>73</v>
      </c>
      <c r="B25" s="55">
        <f>AVERAGE(B22:B24)</f>
        <v>3.3333333333333335</v>
      </c>
      <c r="C25" s="56">
        <v>6</v>
      </c>
      <c r="D25" s="56">
        <v>6</v>
      </c>
    </row>
    <row r="26" spans="1:4" ht="15" x14ac:dyDescent="0.25">
      <c r="A26" s="13" t="s">
        <v>23</v>
      </c>
      <c r="B26" s="19"/>
      <c r="C26" s="28"/>
      <c r="D26" s="28"/>
    </row>
    <row r="27" spans="1:4" ht="15" x14ac:dyDescent="0.25">
      <c r="A27" s="8" t="s">
        <v>24</v>
      </c>
      <c r="B27" s="20">
        <v>1</v>
      </c>
      <c r="C27" s="29">
        <v>6</v>
      </c>
      <c r="D27" s="29">
        <v>6</v>
      </c>
    </row>
    <row r="28" spans="1:4" ht="15" x14ac:dyDescent="0.25">
      <c r="A28" s="11" t="s">
        <v>25</v>
      </c>
      <c r="B28" s="17">
        <v>1</v>
      </c>
      <c r="C28" s="26">
        <v>6</v>
      </c>
      <c r="D28" s="26">
        <v>0</v>
      </c>
    </row>
    <row r="29" spans="1:4" ht="15" x14ac:dyDescent="0.25">
      <c r="A29" s="10" t="s">
        <v>26</v>
      </c>
      <c r="B29" s="21">
        <v>1</v>
      </c>
      <c r="C29" s="30">
        <v>6</v>
      </c>
      <c r="D29" s="30">
        <v>6</v>
      </c>
    </row>
    <row r="30" spans="1:4" ht="15" x14ac:dyDescent="0.25">
      <c r="A30" s="11" t="s">
        <v>27</v>
      </c>
      <c r="B30" s="17">
        <v>1</v>
      </c>
      <c r="C30" s="26">
        <v>6</v>
      </c>
      <c r="D30" s="26">
        <v>0</v>
      </c>
    </row>
    <row r="31" spans="1:4" ht="15" x14ac:dyDescent="0.25">
      <c r="A31" s="10" t="s">
        <v>28</v>
      </c>
      <c r="B31" s="21">
        <v>1</v>
      </c>
      <c r="C31" s="30">
        <v>6</v>
      </c>
      <c r="D31" s="30">
        <v>0</v>
      </c>
    </row>
    <row r="32" spans="1:4" ht="15" x14ac:dyDescent="0.25">
      <c r="A32" s="11" t="s">
        <v>29</v>
      </c>
      <c r="B32" s="17">
        <v>1</v>
      </c>
      <c r="C32" s="52">
        <v>6</v>
      </c>
      <c r="D32" s="52">
        <v>6</v>
      </c>
    </row>
    <row r="33" spans="1:4" ht="15" x14ac:dyDescent="0.25">
      <c r="A33" s="12" t="s">
        <v>30</v>
      </c>
      <c r="B33" s="23">
        <v>1</v>
      </c>
      <c r="C33" s="32">
        <v>3</v>
      </c>
      <c r="D33" s="32">
        <v>3</v>
      </c>
    </row>
    <row r="34" spans="1:4" ht="15" x14ac:dyDescent="0.25">
      <c r="A34" s="54" t="s">
        <v>73</v>
      </c>
      <c r="B34" s="55">
        <f>AVERAGE(B27:B33)</f>
        <v>1</v>
      </c>
      <c r="C34" s="56">
        <f>AVERAGE(C27:C33)</f>
        <v>5.5714285714285712</v>
      </c>
      <c r="D34" s="56">
        <f>AVERAGE(D27:D33)</f>
        <v>3</v>
      </c>
    </row>
    <row r="35" spans="1:4" ht="15" x14ac:dyDescent="0.25">
      <c r="A35" s="13" t="s">
        <v>31</v>
      </c>
      <c r="B35" s="19"/>
      <c r="C35" s="28"/>
      <c r="D35" s="28"/>
    </row>
    <row r="36" spans="1:4" ht="15" x14ac:dyDescent="0.25">
      <c r="A36" s="8" t="s">
        <v>32</v>
      </c>
      <c r="B36" s="20">
        <v>1</v>
      </c>
      <c r="C36" s="29">
        <v>0</v>
      </c>
      <c r="D36" s="29">
        <v>0</v>
      </c>
    </row>
    <row r="37" spans="1:4" ht="15" x14ac:dyDescent="0.25">
      <c r="A37" s="11" t="s">
        <v>33</v>
      </c>
      <c r="B37" s="17">
        <v>1</v>
      </c>
      <c r="C37" s="26">
        <v>3</v>
      </c>
      <c r="D37" s="26">
        <v>3</v>
      </c>
    </row>
    <row r="38" spans="1:4" ht="15" x14ac:dyDescent="0.25">
      <c r="A38" s="10" t="s">
        <v>34</v>
      </c>
      <c r="B38" s="21">
        <v>1</v>
      </c>
      <c r="C38" s="30">
        <v>0</v>
      </c>
      <c r="D38" s="30">
        <v>0</v>
      </c>
    </row>
    <row r="39" spans="1:4" ht="15" x14ac:dyDescent="0.25">
      <c r="A39" s="11" t="s">
        <v>35</v>
      </c>
      <c r="B39" s="17">
        <v>3</v>
      </c>
      <c r="C39" s="26">
        <v>0</v>
      </c>
      <c r="D39" s="26">
        <v>0</v>
      </c>
    </row>
    <row r="40" spans="1:4" ht="15" x14ac:dyDescent="0.25">
      <c r="A40" s="12" t="s">
        <v>36</v>
      </c>
      <c r="B40" s="23">
        <v>3</v>
      </c>
      <c r="C40" s="32">
        <v>0</v>
      </c>
      <c r="D40" s="32">
        <v>0</v>
      </c>
    </row>
    <row r="41" spans="1:4" ht="15" x14ac:dyDescent="0.25">
      <c r="A41" s="54" t="s">
        <v>73</v>
      </c>
      <c r="B41" s="55">
        <f>AVERAGE(B36:B40)</f>
        <v>1.8</v>
      </c>
      <c r="C41" s="56">
        <f>AVERAGE(C36:C40)</f>
        <v>0.6</v>
      </c>
      <c r="D41" s="56">
        <f>AVERAGE(D36:D40)</f>
        <v>0.6</v>
      </c>
    </row>
    <row r="42" spans="1:4" ht="15" x14ac:dyDescent="0.25">
      <c r="A42" s="13" t="s">
        <v>37</v>
      </c>
      <c r="B42" s="19"/>
      <c r="C42" s="28"/>
      <c r="D42" s="28"/>
    </row>
    <row r="43" spans="1:4" ht="15" x14ac:dyDescent="0.25">
      <c r="A43" s="8" t="s">
        <v>38</v>
      </c>
      <c r="B43" s="20">
        <v>3</v>
      </c>
      <c r="C43" s="29">
        <v>0</v>
      </c>
      <c r="D43" s="29">
        <v>0</v>
      </c>
    </row>
    <row r="44" spans="1:4" ht="15" x14ac:dyDescent="0.25">
      <c r="A44" s="11" t="s">
        <v>39</v>
      </c>
      <c r="B44" s="17">
        <v>6</v>
      </c>
      <c r="C44" s="26">
        <v>3</v>
      </c>
      <c r="D44" s="26">
        <v>3</v>
      </c>
    </row>
    <row r="45" spans="1:4" ht="15" x14ac:dyDescent="0.25">
      <c r="A45" s="10" t="s">
        <v>40</v>
      </c>
      <c r="B45" s="21">
        <v>3</v>
      </c>
      <c r="C45" s="30">
        <v>0</v>
      </c>
      <c r="D45" s="30">
        <v>3</v>
      </c>
    </row>
    <row r="46" spans="1:4" ht="15" x14ac:dyDescent="0.25">
      <c r="A46" s="11" t="s">
        <v>41</v>
      </c>
      <c r="B46" s="17">
        <v>6</v>
      </c>
      <c r="C46" s="26">
        <v>0</v>
      </c>
      <c r="D46" s="26">
        <v>3</v>
      </c>
    </row>
    <row r="47" spans="1:4" ht="15" x14ac:dyDescent="0.25">
      <c r="A47" s="10" t="s">
        <v>42</v>
      </c>
      <c r="B47" s="21">
        <v>3</v>
      </c>
      <c r="C47" s="30">
        <v>0</v>
      </c>
      <c r="D47" s="30">
        <v>3</v>
      </c>
    </row>
    <row r="48" spans="1:4" ht="15" x14ac:dyDescent="0.25">
      <c r="A48" s="15" t="s">
        <v>43</v>
      </c>
      <c r="B48" s="21">
        <v>6</v>
      </c>
      <c r="C48" s="30">
        <v>0</v>
      </c>
      <c r="D48" s="30">
        <v>0</v>
      </c>
    </row>
    <row r="49" spans="1:4" ht="15" x14ac:dyDescent="0.25">
      <c r="A49" s="12" t="s">
        <v>44</v>
      </c>
      <c r="B49" s="23">
        <v>3</v>
      </c>
      <c r="C49" s="32">
        <v>0</v>
      </c>
      <c r="D49" s="32">
        <v>3</v>
      </c>
    </row>
    <row r="50" spans="1:4" ht="15" x14ac:dyDescent="0.25">
      <c r="A50" s="54" t="s">
        <v>73</v>
      </c>
      <c r="B50" s="55">
        <f>AVERAGE(B43:B49)</f>
        <v>4.2857142857142856</v>
      </c>
      <c r="C50" s="56">
        <f>AVERAGE(C43:C49)</f>
        <v>0.42857142857142855</v>
      </c>
      <c r="D50" s="56">
        <f>AVERAGE(D43:D49)</f>
        <v>2.1428571428571428</v>
      </c>
    </row>
    <row r="51" spans="1:4" ht="15" x14ac:dyDescent="0.25">
      <c r="A51" s="13" t="s">
        <v>45</v>
      </c>
      <c r="B51" s="19"/>
      <c r="C51" s="28"/>
      <c r="D51" s="28"/>
    </row>
    <row r="52" spans="1:4" ht="15" x14ac:dyDescent="0.25">
      <c r="A52" s="8" t="s">
        <v>46</v>
      </c>
      <c r="B52" s="20">
        <v>6</v>
      </c>
      <c r="C52" s="29">
        <v>0</v>
      </c>
      <c r="D52" s="29">
        <v>0</v>
      </c>
    </row>
    <row r="53" spans="1:4" ht="15" x14ac:dyDescent="0.25">
      <c r="A53" s="11" t="s">
        <v>47</v>
      </c>
      <c r="B53" s="17">
        <v>6</v>
      </c>
      <c r="C53" s="26">
        <v>3</v>
      </c>
      <c r="D53" s="26">
        <v>3</v>
      </c>
    </row>
    <row r="54" spans="1:4" ht="15" x14ac:dyDescent="0.25">
      <c r="A54" s="10" t="s">
        <v>48</v>
      </c>
      <c r="B54" s="21">
        <v>6</v>
      </c>
      <c r="C54" s="30">
        <v>0</v>
      </c>
      <c r="D54" s="30">
        <v>3</v>
      </c>
    </row>
    <row r="55" spans="1:4" ht="15" x14ac:dyDescent="0.25">
      <c r="A55" s="11" t="s">
        <v>49</v>
      </c>
      <c r="B55" s="17">
        <v>6</v>
      </c>
      <c r="C55" s="26">
        <v>0</v>
      </c>
      <c r="D55" s="26">
        <v>3</v>
      </c>
    </row>
    <row r="56" spans="1:4" ht="15" x14ac:dyDescent="0.25">
      <c r="A56" s="10" t="s">
        <v>50</v>
      </c>
      <c r="B56" s="21">
        <v>6</v>
      </c>
      <c r="C56" s="30">
        <v>0</v>
      </c>
      <c r="D56" s="30">
        <v>3</v>
      </c>
    </row>
    <row r="57" spans="1:4" ht="15" x14ac:dyDescent="0.25">
      <c r="A57" s="11" t="s">
        <v>51</v>
      </c>
      <c r="B57" s="17">
        <v>6</v>
      </c>
      <c r="C57" s="26">
        <v>0</v>
      </c>
      <c r="D57" s="26">
        <v>3</v>
      </c>
    </row>
    <row r="58" spans="1:4" ht="15" x14ac:dyDescent="0.25">
      <c r="A58" s="10" t="s">
        <v>52</v>
      </c>
      <c r="B58" s="21">
        <v>6</v>
      </c>
      <c r="C58" s="30">
        <v>0</v>
      </c>
      <c r="D58" s="30">
        <v>0</v>
      </c>
    </row>
    <row r="59" spans="1:4" ht="15" x14ac:dyDescent="0.25">
      <c r="A59" s="11" t="s">
        <v>53</v>
      </c>
      <c r="B59" s="17">
        <v>6</v>
      </c>
      <c r="C59" s="26">
        <v>0</v>
      </c>
      <c r="D59" s="26">
        <v>3</v>
      </c>
    </row>
    <row r="60" spans="1:4" ht="15" x14ac:dyDescent="0.25">
      <c r="A60" s="12" t="s">
        <v>54</v>
      </c>
      <c r="B60" s="23">
        <v>6</v>
      </c>
      <c r="C60" s="32">
        <v>0</v>
      </c>
      <c r="D60" s="32">
        <v>0</v>
      </c>
    </row>
    <row r="61" spans="1:4" ht="15" x14ac:dyDescent="0.25">
      <c r="A61" s="54" t="s">
        <v>73</v>
      </c>
      <c r="B61" s="55">
        <f>AVERAGE(B52:B60)</f>
        <v>6</v>
      </c>
      <c r="C61" s="56">
        <f>AVERAGE(C52:C60)</f>
        <v>0.33333333333333331</v>
      </c>
      <c r="D61" s="56">
        <f>AVERAGE(D52:D60)</f>
        <v>2</v>
      </c>
    </row>
    <row r="62" spans="1:4" ht="15" x14ac:dyDescent="0.25">
      <c r="A62" s="13" t="s">
        <v>55</v>
      </c>
      <c r="B62" s="19"/>
      <c r="C62" s="28"/>
      <c r="D62" s="28"/>
    </row>
    <row r="63" spans="1:4" ht="15" x14ac:dyDescent="0.25">
      <c r="A63" s="8" t="s">
        <v>56</v>
      </c>
      <c r="B63" s="20">
        <v>3</v>
      </c>
      <c r="C63" s="29">
        <v>0</v>
      </c>
      <c r="D63" s="29">
        <v>0</v>
      </c>
    </row>
    <row r="64" spans="1:4" ht="15" x14ac:dyDescent="0.25">
      <c r="A64" s="11" t="s">
        <v>57</v>
      </c>
      <c r="B64" s="17">
        <v>3</v>
      </c>
      <c r="C64" s="26">
        <v>3</v>
      </c>
      <c r="D64" s="26">
        <v>3</v>
      </c>
    </row>
    <row r="65" spans="1:4" ht="15" x14ac:dyDescent="0.25">
      <c r="A65" s="10" t="s">
        <v>58</v>
      </c>
      <c r="B65" s="53">
        <v>3</v>
      </c>
      <c r="C65" s="30">
        <v>0</v>
      </c>
      <c r="D65" s="30">
        <v>6</v>
      </c>
    </row>
    <row r="66" spans="1:4" ht="15" x14ac:dyDescent="0.25">
      <c r="A66" s="11" t="s">
        <v>59</v>
      </c>
      <c r="B66" s="17">
        <v>3</v>
      </c>
      <c r="C66" s="26">
        <v>0</v>
      </c>
      <c r="D66" s="26">
        <v>6</v>
      </c>
    </row>
    <row r="67" spans="1:4" ht="15" x14ac:dyDescent="0.25">
      <c r="A67" s="10" t="s">
        <v>60</v>
      </c>
      <c r="B67" s="21">
        <v>3</v>
      </c>
      <c r="C67" s="30">
        <v>0</v>
      </c>
      <c r="D67" s="30">
        <v>6</v>
      </c>
    </row>
    <row r="68" spans="1:4" ht="15" x14ac:dyDescent="0.25">
      <c r="A68" s="11" t="s">
        <v>61</v>
      </c>
      <c r="B68" s="17">
        <v>3</v>
      </c>
      <c r="C68" s="26">
        <v>0</v>
      </c>
      <c r="D68" s="26">
        <v>6</v>
      </c>
    </row>
    <row r="69" spans="1:4" ht="15" x14ac:dyDescent="0.25">
      <c r="A69" s="10" t="s">
        <v>62</v>
      </c>
      <c r="B69" s="21">
        <v>3</v>
      </c>
      <c r="C69" s="30">
        <v>0</v>
      </c>
      <c r="D69" s="30">
        <v>6</v>
      </c>
    </row>
    <row r="70" spans="1:4" ht="15" x14ac:dyDescent="0.25">
      <c r="A70" s="14" t="s">
        <v>63</v>
      </c>
      <c r="B70" s="22">
        <v>3</v>
      </c>
      <c r="C70" s="31">
        <v>0</v>
      </c>
      <c r="D70" s="31">
        <v>0</v>
      </c>
    </row>
    <row r="71" spans="1:4" ht="15" x14ac:dyDescent="0.25">
      <c r="A71" s="54" t="s">
        <v>73</v>
      </c>
      <c r="B71" s="57">
        <f>AVERAGE(B63:B70)</f>
        <v>3</v>
      </c>
      <c r="C71" s="57">
        <f>AVERAGE(C63:C70)</f>
        <v>0.375</v>
      </c>
      <c r="D71" s="57">
        <f>AVERAGE(D63:D70)</f>
        <v>4.125</v>
      </c>
    </row>
    <row r="72" spans="1:4" x14ac:dyDescent="0.2">
      <c r="A72" s="1"/>
      <c r="B72" s="1"/>
      <c r="C72" s="1"/>
    </row>
    <row r="73" spans="1:4" x14ac:dyDescent="0.2">
      <c r="A73" s="1"/>
      <c r="B73" s="1"/>
      <c r="C73" s="1"/>
    </row>
    <row r="74" spans="1:4" x14ac:dyDescent="0.2">
      <c r="A74" s="1"/>
      <c r="B74" s="1"/>
      <c r="C74" s="1"/>
    </row>
    <row r="75" spans="1:4" x14ac:dyDescent="0.2">
      <c r="A75" s="1"/>
      <c r="B75" s="1"/>
      <c r="C75" s="1"/>
    </row>
    <row r="76" spans="1:4" x14ac:dyDescent="0.2">
      <c r="A76" s="1"/>
      <c r="B76" s="1"/>
      <c r="C76" s="1"/>
    </row>
    <row r="77" spans="1:4" x14ac:dyDescent="0.2">
      <c r="A77" s="1"/>
      <c r="B77" s="1"/>
      <c r="C77" s="1"/>
    </row>
    <row r="78" spans="1:4" x14ac:dyDescent="0.2">
      <c r="A78" s="1"/>
      <c r="B78" s="1"/>
      <c r="C78" s="1"/>
    </row>
    <row r="79" spans="1:4" x14ac:dyDescent="0.2">
      <c r="A79" s="1"/>
      <c r="B79" s="1"/>
      <c r="C79" s="1"/>
    </row>
    <row r="80" spans="1:4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  <row r="148" spans="1:3" x14ac:dyDescent="0.2">
      <c r="A148" s="1"/>
      <c r="B148" s="1"/>
      <c r="C148" s="1"/>
    </row>
    <row r="149" spans="1:3" x14ac:dyDescent="0.2">
      <c r="A149" s="1"/>
      <c r="B149" s="1"/>
      <c r="C149" s="1"/>
    </row>
    <row r="150" spans="1:3" x14ac:dyDescent="0.2">
      <c r="A150" s="1"/>
      <c r="B150" s="1"/>
      <c r="C150" s="1"/>
    </row>
    <row r="151" spans="1:3" x14ac:dyDescent="0.2">
      <c r="A151" s="1"/>
      <c r="B151" s="1"/>
      <c r="C151" s="1"/>
    </row>
    <row r="152" spans="1:3" x14ac:dyDescent="0.2">
      <c r="A152" s="1"/>
      <c r="B152" s="1"/>
      <c r="C152" s="1"/>
    </row>
    <row r="153" spans="1:3" x14ac:dyDescent="0.2">
      <c r="A153" s="1"/>
      <c r="B153" s="1"/>
      <c r="C153" s="1"/>
    </row>
    <row r="154" spans="1:3" x14ac:dyDescent="0.2">
      <c r="A154" s="1"/>
      <c r="B154" s="1"/>
      <c r="C154" s="1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O14" sqref="O14"/>
    </sheetView>
  </sheetViews>
  <sheetFormatPr baseColWidth="10" defaultRowHeight="12.75" x14ac:dyDescent="0.2"/>
  <cols>
    <col min="1" max="1" width="31.85546875" customWidth="1"/>
    <col min="2" max="2" width="0.42578125" customWidth="1"/>
    <col min="3" max="4" width="20.85546875" customWidth="1"/>
    <col min="5" max="5" width="20.42578125" customWidth="1"/>
  </cols>
  <sheetData>
    <row r="1" spans="1:5" ht="30.75" x14ac:dyDescent="0.35">
      <c r="A1" s="5" t="s">
        <v>0</v>
      </c>
      <c r="C1" s="6" t="s">
        <v>1</v>
      </c>
      <c r="D1" s="7" t="s">
        <v>70</v>
      </c>
      <c r="E1" s="58" t="s">
        <v>75</v>
      </c>
    </row>
    <row r="2" spans="1:5" x14ac:dyDescent="0.2">
      <c r="A2" s="35" t="s">
        <v>64</v>
      </c>
      <c r="B2" s="36"/>
      <c r="C2" s="37">
        <f>Tabelle!B12</f>
        <v>3.2222222222222223</v>
      </c>
      <c r="D2" s="38">
        <f>Tabelle!C12</f>
        <v>6</v>
      </c>
      <c r="E2" s="38">
        <f>Tabelle!D12</f>
        <v>5.625</v>
      </c>
    </row>
    <row r="3" spans="1:5" x14ac:dyDescent="0.2">
      <c r="A3" s="39" t="s">
        <v>65</v>
      </c>
      <c r="B3" s="40"/>
      <c r="C3" s="41">
        <f>Tabelle!B20</f>
        <v>2.5</v>
      </c>
      <c r="D3" s="42">
        <f>Tabelle!C20</f>
        <v>6</v>
      </c>
      <c r="E3" s="42">
        <f>Tabelle!D20</f>
        <v>4</v>
      </c>
    </row>
    <row r="4" spans="1:5" x14ac:dyDescent="0.2">
      <c r="A4" s="43" t="s">
        <v>19</v>
      </c>
      <c r="B4" s="44"/>
      <c r="C4" s="44">
        <f>Tabelle!B25</f>
        <v>3.3333333333333335</v>
      </c>
      <c r="D4" s="45">
        <f>Tabelle!C25</f>
        <v>6</v>
      </c>
      <c r="E4" s="45">
        <f>Tabelle!D25</f>
        <v>6</v>
      </c>
    </row>
    <row r="5" spans="1:5" x14ac:dyDescent="0.2">
      <c r="A5" s="39" t="s">
        <v>66</v>
      </c>
      <c r="B5" s="40"/>
      <c r="C5" s="41">
        <f>Tabelle!B34</f>
        <v>1</v>
      </c>
      <c r="D5" s="42">
        <f>Tabelle!C34</f>
        <v>5.5714285714285712</v>
      </c>
      <c r="E5" s="42">
        <f>Tabelle!D34</f>
        <v>3</v>
      </c>
    </row>
    <row r="6" spans="1:5" x14ac:dyDescent="0.2">
      <c r="A6" s="43" t="s">
        <v>67</v>
      </c>
      <c r="B6" s="44"/>
      <c r="C6" s="46">
        <f>Tabelle!B41</f>
        <v>1.8</v>
      </c>
      <c r="D6" s="47">
        <f>Tabelle!C41</f>
        <v>0.6</v>
      </c>
      <c r="E6" s="47">
        <f>Tabelle!D41</f>
        <v>0.6</v>
      </c>
    </row>
    <row r="7" spans="1:5" x14ac:dyDescent="0.2">
      <c r="A7" s="39" t="s">
        <v>68</v>
      </c>
      <c r="B7" s="40"/>
      <c r="C7" s="41">
        <f>Tabelle!B50</f>
        <v>4.2857142857142856</v>
      </c>
      <c r="D7" s="42">
        <f>Tabelle!C50</f>
        <v>0.42857142857142855</v>
      </c>
      <c r="E7" s="42">
        <f>Tabelle!D50</f>
        <v>2.1428571428571428</v>
      </c>
    </row>
    <row r="8" spans="1:5" x14ac:dyDescent="0.2">
      <c r="A8" s="43" t="s">
        <v>45</v>
      </c>
      <c r="B8" s="44"/>
      <c r="C8" s="46">
        <f>Tabelle!B61</f>
        <v>6</v>
      </c>
      <c r="D8" s="47">
        <f>Tabelle!C61</f>
        <v>0.33333333333333331</v>
      </c>
      <c r="E8" s="47">
        <f>Tabelle!D61</f>
        <v>2</v>
      </c>
    </row>
    <row r="9" spans="1:5" x14ac:dyDescent="0.2">
      <c r="A9" s="48" t="s">
        <v>69</v>
      </c>
      <c r="B9" s="49"/>
      <c r="C9" s="50">
        <f>Tabelle!B71</f>
        <v>3</v>
      </c>
      <c r="D9" s="51">
        <f>Tabelle!C71</f>
        <v>0.375</v>
      </c>
      <c r="E9" s="51">
        <f>Tabelle!D71</f>
        <v>4.125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zoomScaleNormal="100" workbookViewId="0">
      <selection activeCell="A24" sqref="A24"/>
    </sheetView>
  </sheetViews>
  <sheetFormatPr baseColWidth="10" defaultRowHeight="12.75" x14ac:dyDescent="0.2"/>
  <cols>
    <col min="1" max="1" width="31.85546875" customWidth="1"/>
    <col min="2" max="2" width="3.42578125" customWidth="1"/>
    <col min="3" max="4" width="20.85546875" customWidth="1"/>
  </cols>
  <sheetData>
    <row r="1" spans="1:7" ht="30.75" x14ac:dyDescent="0.35">
      <c r="A1" s="5" t="s">
        <v>0</v>
      </c>
      <c r="C1" s="6" t="s">
        <v>1</v>
      </c>
      <c r="D1" s="7" t="s">
        <v>70</v>
      </c>
    </row>
    <row r="2" spans="1:7" x14ac:dyDescent="0.2">
      <c r="A2" t="s">
        <v>64</v>
      </c>
      <c r="B2" s="2"/>
      <c r="C2" s="4">
        <f>Tabelle!B12</f>
        <v>3.2222222222222223</v>
      </c>
      <c r="D2" s="4">
        <f>Tabelle!C12</f>
        <v>6</v>
      </c>
      <c r="F2" s="3">
        <f>C2+2</f>
        <v>5.2222222222222223</v>
      </c>
      <c r="G2" s="3">
        <f>D2+2</f>
        <v>8</v>
      </c>
    </row>
    <row r="3" spans="1:7" x14ac:dyDescent="0.2">
      <c r="A3" t="s">
        <v>65</v>
      </c>
      <c r="B3" s="2"/>
      <c r="C3" s="4">
        <f>Tabelle!B20</f>
        <v>2.5</v>
      </c>
      <c r="D3" s="4">
        <f>Tabelle!C20</f>
        <v>6</v>
      </c>
      <c r="F3" s="3">
        <f t="shared" ref="F3:G9" si="0">C3+2</f>
        <v>4.5</v>
      </c>
      <c r="G3" s="3">
        <f t="shared" si="0"/>
        <v>8</v>
      </c>
    </row>
    <row r="4" spans="1:7" x14ac:dyDescent="0.2">
      <c r="A4" t="s">
        <v>19</v>
      </c>
      <c r="B4" s="2"/>
      <c r="C4" s="2">
        <f>Tabelle!B25</f>
        <v>3.3333333333333335</v>
      </c>
      <c r="D4" s="2">
        <f>Tabelle!C25</f>
        <v>6</v>
      </c>
      <c r="F4" s="3">
        <f t="shared" si="0"/>
        <v>5.3333333333333339</v>
      </c>
      <c r="G4" s="3">
        <f t="shared" si="0"/>
        <v>8</v>
      </c>
    </row>
    <row r="5" spans="1:7" x14ac:dyDescent="0.2">
      <c r="A5" t="s">
        <v>66</v>
      </c>
      <c r="B5" s="2"/>
      <c r="C5" s="4">
        <f>Tabelle!B34</f>
        <v>1</v>
      </c>
      <c r="D5" s="4">
        <f>Tabelle!C34</f>
        <v>5.5714285714285712</v>
      </c>
      <c r="F5" s="3">
        <f t="shared" si="0"/>
        <v>3</v>
      </c>
      <c r="G5" s="3">
        <f t="shared" si="0"/>
        <v>7.5714285714285712</v>
      </c>
    </row>
    <row r="6" spans="1:7" x14ac:dyDescent="0.2">
      <c r="A6" t="s">
        <v>67</v>
      </c>
      <c r="B6" s="2"/>
      <c r="C6" s="4">
        <f>Tabelle!B41</f>
        <v>1.8</v>
      </c>
      <c r="D6" s="4">
        <f>Tabelle!C41</f>
        <v>0.6</v>
      </c>
      <c r="F6" s="3">
        <f t="shared" si="0"/>
        <v>3.8</v>
      </c>
      <c r="G6" s="3">
        <f t="shared" si="0"/>
        <v>2.6</v>
      </c>
    </row>
    <row r="7" spans="1:7" x14ac:dyDescent="0.2">
      <c r="A7" t="s">
        <v>68</v>
      </c>
      <c r="B7" s="2"/>
      <c r="C7" s="4">
        <f>Tabelle!B50</f>
        <v>4.2857142857142856</v>
      </c>
      <c r="D7" s="4">
        <f>Tabelle!C50</f>
        <v>0.42857142857142855</v>
      </c>
      <c r="F7" s="3">
        <f t="shared" si="0"/>
        <v>6.2857142857142856</v>
      </c>
      <c r="G7" s="3">
        <f t="shared" si="0"/>
        <v>2.4285714285714284</v>
      </c>
    </row>
    <row r="8" spans="1:7" x14ac:dyDescent="0.2">
      <c r="A8" t="s">
        <v>45</v>
      </c>
      <c r="B8" s="2"/>
      <c r="C8" s="4">
        <f>Tabelle!B61</f>
        <v>6</v>
      </c>
      <c r="D8" s="4">
        <f>Tabelle!C61</f>
        <v>0.33333333333333331</v>
      </c>
      <c r="F8" s="3">
        <f t="shared" si="0"/>
        <v>8</v>
      </c>
      <c r="G8" s="3">
        <f t="shared" si="0"/>
        <v>2.3333333333333335</v>
      </c>
    </row>
    <row r="9" spans="1:7" x14ac:dyDescent="0.2">
      <c r="A9" t="s">
        <v>69</v>
      </c>
      <c r="B9" s="2"/>
      <c r="C9" s="4">
        <f>Tabelle!B71</f>
        <v>3</v>
      </c>
      <c r="D9" s="4">
        <f>Tabelle!C71</f>
        <v>0.375</v>
      </c>
      <c r="F9" s="3">
        <f t="shared" si="0"/>
        <v>5</v>
      </c>
      <c r="G9" s="3">
        <f t="shared" si="0"/>
        <v>2.375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0E7D561E2E654EAA05BD17B7537728" ma:contentTypeVersion="8" ma:contentTypeDescription="Ein neues Dokument erstellen." ma:contentTypeScope="" ma:versionID="cf46f0e512511636cb11204f941d269b">
  <xsd:schema xmlns:xsd="http://www.w3.org/2001/XMLSchema" xmlns:xs="http://www.w3.org/2001/XMLSchema" xmlns:p="http://schemas.microsoft.com/office/2006/metadata/properties" xmlns:ns2="b0eacc34-ee9f-4a73-ab77-70ccdf15fbe7" targetNamespace="http://schemas.microsoft.com/office/2006/metadata/properties" ma:root="true" ma:fieldsID="9344ac8257d96becf9c8f3bc0717ab56" ns2:_="">
    <xsd:import namespace="b0eacc34-ee9f-4a73-ab77-70ccdf15f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cc34-ee9f-4a73-ab77-70ccdf15f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A9CCE6-5666-42AC-8A32-EFB9D181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acc34-ee9f-4a73-ab77-70ccdf15f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5D8381-23B8-4397-957F-4AC234180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D40FB0-A43E-4AA1-A90E-454396758FF9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b0eacc34-ee9f-4a73-ab77-70ccdf15fbe7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Diagramm</vt:lpstr>
      <vt:lpstr>ECDW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wiesner</dc:creator>
  <dc:description/>
  <cp:lastModifiedBy>Björn </cp:lastModifiedBy>
  <cp:revision>3</cp:revision>
  <dcterms:created xsi:type="dcterms:W3CDTF">2018-06-11T13:42:48Z</dcterms:created>
  <dcterms:modified xsi:type="dcterms:W3CDTF">2022-05-25T14:38:32Z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0x010100740E7D561E2E654EAA05BD17B7537728</vt:lpwstr>
  </property>
</Properties>
</file>